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<sst xmlns="http://schemas.openxmlformats.org/spreadsheetml/2006/main" count="90" uniqueCount="79">
  <si>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Druh příjmu</t>
  </si>
  <si>
    <t>Celkem</t>
  </si>
  <si>
    <t>Výdaje</t>
  </si>
  <si>
    <t>a) spotřební materiál</t>
  </si>
  <si>
    <t>b) pohonné hmoty</t>
  </si>
  <si>
    <t>c) reprezentace, dary</t>
  </si>
  <si>
    <t>e) ostraha a pojištění</t>
  </si>
  <si>
    <t>f) nájemné</t>
  </si>
  <si>
    <t>i) cestovné</t>
  </si>
  <si>
    <t>j) investice (VT+IT+obnova VT)</t>
  </si>
  <si>
    <t>m) dovybavení pobočky Brno</t>
  </si>
  <si>
    <t>n) priority stanovené sněmem</t>
  </si>
  <si>
    <t>o) příspěvky tuz.práv.osobám</t>
  </si>
  <si>
    <t>p) náhrady za ztrátu času</t>
  </si>
  <si>
    <t>s) elektřina, vodné, stočné</t>
  </si>
  <si>
    <t>t) daň z příjmu</t>
  </si>
  <si>
    <t>u) nepřímé daně</t>
  </si>
  <si>
    <t>v) splátka úvěru</t>
  </si>
  <si>
    <t>x) úroky z úvěru</t>
  </si>
  <si>
    <t xml:space="preserve">Nerozpočtované výdaje </t>
  </si>
  <si>
    <t>krácené DPH dle koeficientu</t>
  </si>
  <si>
    <t>8. Rozpočtová rezerva</t>
  </si>
  <si>
    <t>Skutečnost</t>
  </si>
  <si>
    <t>a) příspěvky na činnost ČAK  7.365 á 8.000,- Kč</t>
  </si>
  <si>
    <t>b) příspěvky pozast. advokátů 700 á 3.000,- Kč</t>
  </si>
  <si>
    <t>c) zápisné do seznamu advokátů 500 á 4.000,- Kč</t>
  </si>
  <si>
    <t>d) příjmy z popl. za advok. a uzn. zkoušky 550 á 5.000,- Kč</t>
  </si>
  <si>
    <t>e) nájmy</t>
  </si>
  <si>
    <t>f) ostatní příjmy</t>
  </si>
  <si>
    <t>g) náhrada nákladů kárného řízení 100 á 3.000,- Kč</t>
  </si>
  <si>
    <t xml:space="preserve">h) příjmy z úroků </t>
  </si>
  <si>
    <t>i) sponzoring -  propagace</t>
  </si>
  <si>
    <t>j) poplatky za semináře</t>
  </si>
  <si>
    <t>d) provozní náklady a služby</t>
  </si>
  <si>
    <t>g) náklady na opravy a údržbu</t>
  </si>
  <si>
    <t>h) spoje, poštovné (internet)</t>
  </si>
  <si>
    <t>l) investice - Národní 16 - Kaňkův palác</t>
  </si>
  <si>
    <t>k) investice-Národní 10 - Palác Dunaj</t>
  </si>
  <si>
    <t xml:space="preserve">     mzdy zaměstnanců</t>
  </si>
  <si>
    <t xml:space="preserve">     sociální a zdrav. pojištění</t>
  </si>
  <si>
    <t xml:space="preserve">     paušální odměny</t>
  </si>
  <si>
    <t xml:space="preserve">r) náklady na mzdy </t>
  </si>
  <si>
    <t>náklady publikační (Věstník)</t>
  </si>
  <si>
    <t>x</t>
  </si>
  <si>
    <t>b) náklady na zahraniční cesty</t>
  </si>
  <si>
    <t>c) pohoštění a přepravné na mezinárodních akcích, služby</t>
  </si>
  <si>
    <t xml:space="preserve">d) náklady na překlady a tlumočení </t>
  </si>
  <si>
    <t>a) cestovné a náklady pravidel. výjezdních zasedání</t>
  </si>
  <si>
    <t>a) cestovné a náklady výjezdního zasedání</t>
  </si>
  <si>
    <t>b) náhrady za ztrátu času</t>
  </si>
  <si>
    <t>a) náklady publikační</t>
  </si>
  <si>
    <t>b) knihovna</t>
  </si>
  <si>
    <t>c) obsahová náplň internetu</t>
  </si>
  <si>
    <t>a) výchova koncipientů</t>
  </si>
  <si>
    <t>b) advokátní zkoušky</t>
  </si>
  <si>
    <t>c) vzdělávání advokátů</t>
  </si>
  <si>
    <t>e) styk s advokáty, sekce, výbory, tým evr. Práva</t>
  </si>
  <si>
    <t>d) regionální sekce</t>
  </si>
  <si>
    <t xml:space="preserve">     DPP,DPČ</t>
  </si>
  <si>
    <t xml:space="preserve">                                                                           PŘÍJMY (v tis. Kč)</t>
  </si>
  <si>
    <t xml:space="preserve">                                                                         VÝDAJE (v tis. Kč)</t>
  </si>
  <si>
    <t>Rozpočet</t>
  </si>
  <si>
    <t xml:space="preserve">Rozpočet </t>
  </si>
  <si>
    <t>Čerpání</t>
  </si>
  <si>
    <t>1. Provozní náklady odboru hospodářského a organizačního</t>
  </si>
  <si>
    <t>2. Náklady odboru mezinárodních vztahů</t>
  </si>
  <si>
    <t>a) Členské příspěvky mezinárodním organizacím</t>
  </si>
  <si>
    <t>e) setkání se zástupci part. institucí v německy hovořící oblasti</t>
  </si>
  <si>
    <t>3. Náklady odboru výchovy a vzdělávání</t>
  </si>
  <si>
    <t>4. Náklady odboru vnějších vztahů</t>
  </si>
  <si>
    <t>5. Náklady kontrolního oddělení</t>
  </si>
  <si>
    <t>6. Náklady oddělení pro věci kárné</t>
  </si>
  <si>
    <t>7. Náklady legislativního odboru</t>
  </si>
  <si>
    <t xml:space="preserve">                                                                          SHRNUTÍ (v tis. Kč) </t>
  </si>
  <si>
    <t>PŘÍJMY CELKEM</t>
  </si>
  <si>
    <t>VÝDAJE CELKEM</t>
  </si>
  <si>
    <t>ROZDÍL</t>
  </si>
  <si>
    <t xml:space="preserve">                                       ROZPOČET ČESKÉ ADVOKÁTNÍ KOMORY NA ROK  2006</t>
  </si>
  <si>
    <t xml:space="preserve"> 5  846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</si>
</sst>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0\ _K_č"/>
    <numFmt numFmtId="166" formatCode="#,##0_ ;\-#,##0\ "/>
    <numFmt numFmtId="167" formatCode="[$-405]d\.\ mmmm\ yyyy"/>
    <numFmt numFmtId="168" formatCode="#,##0.00\ &quot;Kč&quot;"/>
    <numFmt numFmtId="169" formatCode="000\ 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41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1" fontId="0" fillId="0" borderId="5" xfId="0" applyNumberFormat="1" applyBorder="1" applyAlignment="1">
      <alignment/>
    </xf>
    <xf numFmtId="41" fontId="1" fillId="0" borderId="6" xfId="0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7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6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0" xfId="0" applyNumberFormat="1" applyFont="1" applyAlignment="1">
      <alignment/>
    </xf>
    <xf numFmtId="164" fontId="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" xfId="0" applyFont="1" applyFill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43" fontId="0" fillId="0" borderId="0" xfId="0" applyNumberFormat="1" applyFill="1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Fill="1" applyAlignment="1">
      <alignment/>
    </xf>
    <xf numFmtId="1" fontId="0" fillId="0" borderId="0" xfId="15" applyNumberFormat="1" applyAlignment="1">
      <alignment/>
    </xf>
    <xf numFmtId="16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1" xfId="0" applyNumberFormat="1" applyFill="1" applyBorder="1" applyAlignment="1">
      <alignment/>
    </xf>
    <xf numFmtId="41" fontId="0" fillId="0" borderId="22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17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41" fontId="0" fillId="0" borderId="0" xfId="15" applyNumberFormat="1" applyFill="1" applyBorder="1" applyAlignment="1">
      <alignment/>
    </xf>
    <xf numFmtId="49" fontId="1" fillId="0" borderId="15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0" fillId="0" borderId="15" xfId="0" applyBorder="1" applyAlignment="1">
      <alignment/>
    </xf>
    <xf numFmtId="165" fontId="0" fillId="0" borderId="25" xfId="0" applyNumberFormat="1" applyBorder="1" applyAlignment="1">
      <alignment/>
    </xf>
    <xf numFmtId="0" fontId="1" fillId="0" borderId="26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1" fontId="1" fillId="0" borderId="27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1" fontId="0" fillId="0" borderId="30" xfId="0" applyNumberFormat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horizontal="center"/>
    </xf>
    <xf numFmtId="41" fontId="1" fillId="0" borderId="15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41" fontId="0" fillId="0" borderId="23" xfId="0" applyNumberFormat="1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43" fontId="1" fillId="0" borderId="15" xfId="0" applyNumberFormat="1" applyFont="1" applyBorder="1" applyAlignment="1">
      <alignment/>
    </xf>
    <xf numFmtId="41" fontId="0" fillId="0" borderId="24" xfId="0" applyNumberFormat="1" applyFont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Border="1" applyAlignment="1">
      <alignment/>
    </xf>
    <xf numFmtId="41" fontId="0" fillId="0" borderId="23" xfId="0" applyNumberFormat="1" applyFont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41" fontId="0" fillId="0" borderId="24" xfId="0" applyNumberFormat="1" applyFont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165" fontId="0" fillId="0" borderId="17" xfId="0" applyNumberFormat="1" applyBorder="1" applyAlignment="1">
      <alignment/>
    </xf>
    <xf numFmtId="166" fontId="1" fillId="0" borderId="1" xfId="0" applyNumberFormat="1" applyFont="1" applyBorder="1" applyAlignment="1">
      <alignment horizontal="center"/>
    </xf>
    <xf numFmtId="37" fontId="0" fillId="0" borderId="0" xfId="0" applyNumberFormat="1" applyBorder="1" applyAlignment="1">
      <alignment/>
    </xf>
    <xf numFmtId="49" fontId="1" fillId="0" borderId="17" xfId="0" applyNumberFormat="1" applyFont="1" applyBorder="1" applyAlignment="1">
      <alignment horizontal="center"/>
    </xf>
    <xf numFmtId="37" fontId="0" fillId="0" borderId="27" xfId="0" applyNumberFormat="1" applyBorder="1" applyAlignment="1">
      <alignment/>
    </xf>
    <xf numFmtId="0" fontId="1" fillId="0" borderId="33" xfId="0" applyFont="1" applyBorder="1" applyAlignment="1">
      <alignment/>
    </xf>
    <xf numFmtId="43" fontId="0" fillId="0" borderId="34" xfId="0" applyNumberFormat="1" applyBorder="1" applyAlignment="1">
      <alignment/>
    </xf>
    <xf numFmtId="41" fontId="1" fillId="0" borderId="20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1" fontId="0" fillId="0" borderId="24" xfId="0" applyNumberFormat="1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84">
      <selection activeCell="B107" sqref="B107"/>
    </sheetView>
  </sheetViews>
  <sheetFormatPr defaultColWidth="9.140625" defaultRowHeight="12.75"/>
  <cols>
    <col min="1" max="1" width="53.00390625" style="0" customWidth="1"/>
    <col min="2" max="2" width="15.140625" style="0" customWidth="1"/>
    <col min="3" max="3" width="14.28125" style="2" customWidth="1"/>
    <col min="4" max="4" width="13.7109375" style="0" customWidth="1"/>
    <col min="5" max="5" width="16.8515625" style="39" bestFit="1" customWidth="1"/>
    <col min="6" max="6" width="10.7109375" style="0" customWidth="1"/>
  </cols>
  <sheetData>
    <row r="1" spans="1:2" ht="12.75">
      <c r="A1" s="1" t="s">
        <v>77</v>
      </c>
      <c r="B1" s="27"/>
    </row>
    <row r="2" spans="1:2" ht="13.5" thickBot="1">
      <c r="A2" s="1"/>
      <c r="B2" s="27"/>
    </row>
    <row r="3" spans="1:3" ht="13.5" thickBot="1">
      <c r="A3" s="24" t="s">
        <v>59</v>
      </c>
      <c r="B3" s="59"/>
      <c r="C3" s="63"/>
    </row>
    <row r="4" spans="1:5" ht="13.5" thickBot="1">
      <c r="A4" s="24" t="s">
        <v>0</v>
      </c>
      <c r="B4" s="34" t="s">
        <v>62</v>
      </c>
      <c r="C4" s="60" t="s">
        <v>22</v>
      </c>
      <c r="E4" s="41"/>
    </row>
    <row r="5" spans="1:3" ht="12.75">
      <c r="A5" s="4" t="s">
        <v>23</v>
      </c>
      <c r="B5" s="5">
        <v>58920</v>
      </c>
      <c r="C5" s="54">
        <v>63709</v>
      </c>
    </row>
    <row r="6" spans="1:3" ht="12.75">
      <c r="A6" s="6" t="s">
        <v>24</v>
      </c>
      <c r="B6" s="7">
        <v>2100</v>
      </c>
      <c r="C6" s="53"/>
    </row>
    <row r="7" spans="1:3" ht="12.75">
      <c r="A7" s="6" t="s">
        <v>25</v>
      </c>
      <c r="B7" s="7">
        <v>2750</v>
      </c>
      <c r="C7" s="53">
        <v>1844</v>
      </c>
    </row>
    <row r="8" spans="1:3" ht="12.75">
      <c r="A8" s="6" t="s">
        <v>26</v>
      </c>
      <c r="B8" s="7">
        <v>2750</v>
      </c>
      <c r="C8" s="53">
        <v>2885</v>
      </c>
    </row>
    <row r="9" spans="1:3" ht="12.75">
      <c r="A9" s="6" t="s">
        <v>27</v>
      </c>
      <c r="B9" s="7">
        <v>1000</v>
      </c>
      <c r="C9" s="53">
        <v>973</v>
      </c>
    </row>
    <row r="10" spans="1:3" ht="12.75">
      <c r="A10" s="6" t="s">
        <v>28</v>
      </c>
      <c r="B10" s="7">
        <v>7000</v>
      </c>
      <c r="C10" s="53">
        <v>8290</v>
      </c>
    </row>
    <row r="11" spans="1:3" ht="12.75">
      <c r="A11" s="6" t="s">
        <v>29</v>
      </c>
      <c r="B11" s="7">
        <v>300</v>
      </c>
      <c r="C11" s="53">
        <v>254</v>
      </c>
    </row>
    <row r="12" spans="1:3" ht="12.75">
      <c r="A12" s="73" t="s">
        <v>30</v>
      </c>
      <c r="B12" s="25">
        <v>800</v>
      </c>
      <c r="C12" s="53">
        <v>704</v>
      </c>
    </row>
    <row r="13" spans="1:3" ht="12.75">
      <c r="A13" s="73" t="s">
        <v>31</v>
      </c>
      <c r="B13" s="25">
        <v>1000</v>
      </c>
      <c r="C13" s="53"/>
    </row>
    <row r="14" spans="1:3" ht="13.5" thickBot="1">
      <c r="A14" s="113" t="s">
        <v>32</v>
      </c>
      <c r="B14" s="112">
        <v>1000</v>
      </c>
      <c r="C14" s="55">
        <v>1365</v>
      </c>
    </row>
    <row r="15" spans="1:3" ht="13.5" thickBot="1">
      <c r="A15" s="32" t="s">
        <v>1</v>
      </c>
      <c r="B15" s="3">
        <v>76870</v>
      </c>
      <c r="C15" s="61">
        <f>SUM(C5:C14)</f>
        <v>80024</v>
      </c>
    </row>
    <row r="16" ht="12.75">
      <c r="B16" s="9"/>
    </row>
    <row r="17" ht="13.5" thickBot="1"/>
    <row r="18" spans="1:3" ht="13.5" thickBot="1">
      <c r="A18" s="24" t="s">
        <v>60</v>
      </c>
      <c r="B18" s="62"/>
      <c r="C18" s="63"/>
    </row>
    <row r="19" spans="1:3" ht="13.5" thickBot="1">
      <c r="A19" s="24"/>
      <c r="B19" s="66" t="s">
        <v>61</v>
      </c>
      <c r="C19" s="67" t="s">
        <v>63</v>
      </c>
    </row>
    <row r="20" spans="1:3" ht="13.5" thickBot="1">
      <c r="A20" s="64" t="s">
        <v>64</v>
      </c>
      <c r="B20" s="33"/>
      <c r="C20" s="65"/>
    </row>
    <row r="21" spans="1:3" ht="12.75">
      <c r="A21" s="43" t="s">
        <v>3</v>
      </c>
      <c r="B21" s="46">
        <v>1500</v>
      </c>
      <c r="C21" s="50">
        <v>970</v>
      </c>
    </row>
    <row r="22" spans="1:3" ht="12.75">
      <c r="A22" s="44" t="s">
        <v>4</v>
      </c>
      <c r="B22" s="47">
        <v>100</v>
      </c>
      <c r="C22" s="51">
        <v>48</v>
      </c>
    </row>
    <row r="23" spans="1:3" ht="12.75">
      <c r="A23" s="44" t="s">
        <v>5</v>
      </c>
      <c r="B23" s="47">
        <v>350</v>
      </c>
      <c r="C23" s="51">
        <v>696</v>
      </c>
    </row>
    <row r="24" spans="1:3" ht="12.75">
      <c r="A24" s="44" t="s">
        <v>33</v>
      </c>
      <c r="B24" s="47">
        <v>3700</v>
      </c>
      <c r="C24" s="51">
        <v>4738</v>
      </c>
    </row>
    <row r="25" spans="1:3" ht="12.75">
      <c r="A25" s="44" t="s">
        <v>6</v>
      </c>
      <c r="B25" s="47">
        <v>700</v>
      </c>
      <c r="C25" s="51">
        <v>531</v>
      </c>
    </row>
    <row r="26" spans="1:3" ht="12.75">
      <c r="A26" s="44" t="s">
        <v>7</v>
      </c>
      <c r="B26" s="47">
        <v>5340</v>
      </c>
      <c r="C26" s="51">
        <v>6422</v>
      </c>
    </row>
    <row r="27" spans="1:3" ht="12.75">
      <c r="A27" s="44" t="s">
        <v>34</v>
      </c>
      <c r="B27" s="47">
        <v>1000</v>
      </c>
      <c r="C27" s="51">
        <v>421</v>
      </c>
    </row>
    <row r="28" spans="1:3" ht="12.75">
      <c r="A28" s="44" t="s">
        <v>35</v>
      </c>
      <c r="B28" s="47">
        <v>2300</v>
      </c>
      <c r="C28" s="51">
        <v>1414</v>
      </c>
    </row>
    <row r="29" spans="1:3" ht="12.75">
      <c r="A29" s="44" t="s">
        <v>8</v>
      </c>
      <c r="B29" s="47">
        <v>800</v>
      </c>
      <c r="C29" s="51">
        <v>504</v>
      </c>
    </row>
    <row r="30" spans="1:3" ht="12.75">
      <c r="A30" s="44" t="s">
        <v>9</v>
      </c>
      <c r="B30" s="47">
        <v>3000</v>
      </c>
      <c r="C30" s="51">
        <v>2674</v>
      </c>
    </row>
    <row r="31" spans="1:3" ht="12.75">
      <c r="A31" s="44" t="s">
        <v>37</v>
      </c>
      <c r="B31" s="47">
        <v>1500</v>
      </c>
      <c r="C31" s="51">
        <v>395</v>
      </c>
    </row>
    <row r="32" spans="1:3" ht="12.75">
      <c r="A32" s="44" t="s">
        <v>36</v>
      </c>
      <c r="B32" s="47">
        <v>3500</v>
      </c>
      <c r="C32" s="51">
        <v>2536</v>
      </c>
    </row>
    <row r="33" spans="1:3" ht="12.75">
      <c r="A33" s="44" t="s">
        <v>10</v>
      </c>
      <c r="B33" s="47">
        <v>3000</v>
      </c>
      <c r="C33" s="51">
        <v>1695</v>
      </c>
    </row>
    <row r="34" spans="1:3" ht="12.75">
      <c r="A34" s="44" t="s">
        <v>11</v>
      </c>
      <c r="B34" s="47">
        <v>100</v>
      </c>
      <c r="C34" s="51"/>
    </row>
    <row r="35" spans="1:3" ht="12.75">
      <c r="A35" s="44" t="s">
        <v>12</v>
      </c>
      <c r="B35" s="47">
        <v>20</v>
      </c>
      <c r="C35" s="51">
        <v>36</v>
      </c>
    </row>
    <row r="36" spans="1:3" ht="12.75">
      <c r="A36" s="44" t="s">
        <v>13</v>
      </c>
      <c r="B36" s="47">
        <v>350</v>
      </c>
      <c r="C36" s="51"/>
    </row>
    <row r="37" spans="1:3" ht="12.75">
      <c r="A37" s="44" t="s">
        <v>41</v>
      </c>
      <c r="B37" s="47"/>
      <c r="C37" s="51"/>
    </row>
    <row r="38" spans="1:3" ht="12.75">
      <c r="A38" s="44" t="s">
        <v>38</v>
      </c>
      <c r="B38" s="47">
        <v>15500</v>
      </c>
      <c r="C38" s="51">
        <v>14259</v>
      </c>
    </row>
    <row r="39" spans="1:3" ht="12.75">
      <c r="A39" s="44" t="s">
        <v>58</v>
      </c>
      <c r="B39" s="47">
        <v>440</v>
      </c>
      <c r="C39" s="51">
        <v>1708</v>
      </c>
    </row>
    <row r="40" spans="1:3" ht="12.75">
      <c r="A40" s="44" t="s">
        <v>39</v>
      </c>
      <c r="B40" s="47">
        <v>5500</v>
      </c>
      <c r="C40" s="51">
        <v>4949</v>
      </c>
    </row>
    <row r="41" spans="1:3" ht="12.75">
      <c r="A41" s="44" t="s">
        <v>40</v>
      </c>
      <c r="B41" s="47">
        <v>9000</v>
      </c>
      <c r="C41" s="51">
        <v>9399</v>
      </c>
    </row>
    <row r="42" spans="1:5" s="14" customFormat="1" ht="12.75">
      <c r="A42" s="45" t="s">
        <v>14</v>
      </c>
      <c r="B42" s="48">
        <v>1600</v>
      </c>
      <c r="C42" s="52">
        <v>1198</v>
      </c>
      <c r="E42" s="40"/>
    </row>
    <row r="43" spans="1:3" ht="12.75">
      <c r="A43" s="44" t="s">
        <v>15</v>
      </c>
      <c r="B43" s="47">
        <v>1000</v>
      </c>
      <c r="C43" s="51">
        <v>3061</v>
      </c>
    </row>
    <row r="44" spans="1:3" ht="12.75">
      <c r="A44" s="44" t="s">
        <v>16</v>
      </c>
      <c r="B44" s="47">
        <v>100</v>
      </c>
      <c r="C44" s="51">
        <v>12</v>
      </c>
    </row>
    <row r="45" spans="1:3" ht="12.75">
      <c r="A45" s="44" t="s">
        <v>17</v>
      </c>
      <c r="B45" s="47">
        <v>940</v>
      </c>
      <c r="C45" s="51">
        <v>1250</v>
      </c>
    </row>
    <row r="46" spans="1:3" ht="13.5" thickBot="1">
      <c r="A46" s="44" t="s">
        <v>18</v>
      </c>
      <c r="B46" s="49">
        <v>450</v>
      </c>
      <c r="C46" s="111">
        <v>327</v>
      </c>
    </row>
    <row r="47" spans="1:3" ht="13.5" thickBot="1">
      <c r="A47" s="10" t="s">
        <v>1</v>
      </c>
      <c r="B47" s="8">
        <v>61790</v>
      </c>
      <c r="C47" s="42">
        <f>SUM(C21:C46)</f>
        <v>59243</v>
      </c>
    </row>
    <row r="48" spans="1:2" ht="12.75">
      <c r="A48" s="15"/>
      <c r="B48" s="16"/>
    </row>
    <row r="49" spans="1:6" ht="12.75">
      <c r="A49" s="15"/>
      <c r="B49" s="16"/>
      <c r="F49" s="38"/>
    </row>
    <row r="50" spans="1:2" ht="13.5" thickBot="1">
      <c r="A50" s="19" t="s">
        <v>19</v>
      </c>
      <c r="B50" s="16"/>
    </row>
    <row r="51" spans="1:3" ht="13.5" thickBot="1">
      <c r="A51" s="10" t="s">
        <v>2</v>
      </c>
      <c r="B51" s="8"/>
      <c r="C51" s="11"/>
    </row>
    <row r="52" spans="1:3" ht="13.5" thickBot="1">
      <c r="A52" s="12" t="s">
        <v>20</v>
      </c>
      <c r="B52" s="13"/>
      <c r="C52" s="20">
        <v>3750</v>
      </c>
    </row>
    <row r="53" spans="1:3" ht="13.5" thickBot="1">
      <c r="A53" s="10" t="s">
        <v>1</v>
      </c>
      <c r="B53" s="21">
        <v>0</v>
      </c>
      <c r="C53" s="11">
        <v>3750</v>
      </c>
    </row>
    <row r="55" ht="13.5" thickBot="1">
      <c r="B55" s="9"/>
    </row>
    <row r="56" spans="1:3" ht="12.75">
      <c r="A56" s="64" t="s">
        <v>65</v>
      </c>
      <c r="B56" s="68"/>
      <c r="C56" s="69"/>
    </row>
    <row r="57" spans="1:3" ht="12.75">
      <c r="A57" s="73" t="s">
        <v>66</v>
      </c>
      <c r="B57" s="25">
        <v>750</v>
      </c>
      <c r="C57" s="74">
        <v>533</v>
      </c>
    </row>
    <row r="58" spans="1:3" ht="12.75">
      <c r="A58" s="6" t="s">
        <v>44</v>
      </c>
      <c r="B58" s="7">
        <v>2200</v>
      </c>
      <c r="C58" s="52">
        <v>1790</v>
      </c>
    </row>
    <row r="59" spans="1:3" ht="12.75">
      <c r="A59" s="6" t="s">
        <v>45</v>
      </c>
      <c r="B59" s="7">
        <v>350</v>
      </c>
      <c r="C59" s="52">
        <v>643</v>
      </c>
    </row>
    <row r="60" spans="1:3" ht="12.75">
      <c r="A60" s="6" t="s">
        <v>46</v>
      </c>
      <c r="B60" s="7">
        <v>250</v>
      </c>
      <c r="C60" s="52">
        <v>192</v>
      </c>
    </row>
    <row r="61" spans="1:3" ht="13.5" thickBot="1">
      <c r="A61" s="70" t="s">
        <v>67</v>
      </c>
      <c r="B61" s="71">
        <v>100</v>
      </c>
      <c r="C61" s="72"/>
    </row>
    <row r="62" spans="1:3" ht="13.5" thickBot="1">
      <c r="A62" s="10" t="s">
        <v>1</v>
      </c>
      <c r="B62" s="8">
        <v>3650</v>
      </c>
      <c r="C62" s="56">
        <f>SUM(C57:C61)</f>
        <v>3158</v>
      </c>
    </row>
    <row r="64" ht="13.5" thickBot="1"/>
    <row r="65" spans="1:3" ht="13.5" thickBot="1">
      <c r="A65" s="24" t="s">
        <v>68</v>
      </c>
      <c r="B65" s="81"/>
      <c r="C65" s="82"/>
    </row>
    <row r="66" spans="1:3" ht="12.75">
      <c r="A66" s="79" t="s">
        <v>53</v>
      </c>
      <c r="B66" s="80" t="s">
        <v>43</v>
      </c>
      <c r="C66" s="54"/>
    </row>
    <row r="67" spans="1:5" ht="12.75">
      <c r="A67" s="76" t="s">
        <v>54</v>
      </c>
      <c r="B67" s="77">
        <v>2300</v>
      </c>
      <c r="C67" s="53">
        <v>2257</v>
      </c>
      <c r="E67" s="58"/>
    </row>
    <row r="68" spans="1:3" ht="12.75">
      <c r="A68" s="76" t="s">
        <v>55</v>
      </c>
      <c r="B68" s="77" t="s">
        <v>43</v>
      </c>
      <c r="C68" s="53"/>
    </row>
    <row r="69" spans="1:3" ht="12.75">
      <c r="A69" s="73" t="s">
        <v>57</v>
      </c>
      <c r="B69" s="78">
        <v>2500</v>
      </c>
      <c r="C69" s="53">
        <v>924</v>
      </c>
    </row>
    <row r="70" spans="1:3" ht="13.5" thickBot="1">
      <c r="A70" s="73" t="s">
        <v>56</v>
      </c>
      <c r="B70" s="85">
        <v>100</v>
      </c>
      <c r="C70" s="55">
        <v>118</v>
      </c>
    </row>
    <row r="71" spans="1:3" ht="13.5" thickBot="1">
      <c r="A71" s="87" t="s">
        <v>1</v>
      </c>
      <c r="B71" s="86">
        <v>4900</v>
      </c>
      <c r="C71" s="61">
        <f>SUM(C66:C70)</f>
        <v>3299</v>
      </c>
    </row>
    <row r="73" ht="13.5" thickBot="1"/>
    <row r="74" spans="1:3" ht="13.5" thickBot="1">
      <c r="A74" s="24" t="s">
        <v>69</v>
      </c>
      <c r="B74" s="81"/>
      <c r="C74" s="82"/>
    </row>
    <row r="75" spans="1:3" ht="12.75">
      <c r="A75" s="83" t="s">
        <v>50</v>
      </c>
      <c r="B75" s="84">
        <v>2000</v>
      </c>
      <c r="C75" s="54">
        <v>2000</v>
      </c>
    </row>
    <row r="76" spans="1:3" ht="12.75">
      <c r="A76" s="44" t="s">
        <v>51</v>
      </c>
      <c r="B76" s="78">
        <v>300</v>
      </c>
      <c r="C76" s="53">
        <v>323</v>
      </c>
    </row>
    <row r="77" spans="1:3" ht="13.5" thickBot="1">
      <c r="A77" s="75" t="s">
        <v>52</v>
      </c>
      <c r="B77" s="85">
        <v>300</v>
      </c>
      <c r="C77" s="55"/>
    </row>
    <row r="78" spans="1:5" ht="13.5" thickBot="1">
      <c r="A78" s="24" t="s">
        <v>1</v>
      </c>
      <c r="B78" s="86">
        <v>2600</v>
      </c>
      <c r="C78" s="61">
        <f>SUM(C75:C77)</f>
        <v>2323</v>
      </c>
      <c r="E78" s="40"/>
    </row>
    <row r="79" ht="13.5" customHeight="1"/>
    <row r="80" ht="13.5" thickBot="1">
      <c r="B80" s="22"/>
    </row>
    <row r="81" spans="1:3" ht="13.5" thickBot="1">
      <c r="A81" s="24" t="s">
        <v>70</v>
      </c>
      <c r="B81" s="90"/>
      <c r="C81" s="82"/>
    </row>
    <row r="82" spans="1:3" ht="13.5" thickBot="1">
      <c r="A82" s="31" t="s">
        <v>47</v>
      </c>
      <c r="B82" s="88">
        <v>700</v>
      </c>
      <c r="C82" s="89">
        <v>426</v>
      </c>
    </row>
    <row r="83" spans="1:3" ht="13.5" thickBot="1">
      <c r="A83" s="30" t="s">
        <v>49</v>
      </c>
      <c r="B83" s="91">
        <v>500</v>
      </c>
      <c r="C83" s="92">
        <v>560</v>
      </c>
    </row>
    <row r="84" spans="1:3" ht="13.5" thickBot="1">
      <c r="A84" s="32" t="s">
        <v>1</v>
      </c>
      <c r="B84" s="3">
        <f>SUM(B82:B83)</f>
        <v>1200</v>
      </c>
      <c r="C84" s="28">
        <f>SUM(C82:C83)</f>
        <v>986</v>
      </c>
    </row>
    <row r="86" ht="13.5" thickBot="1">
      <c r="B86" s="22"/>
    </row>
    <row r="87" spans="1:3" ht="13.5" thickBot="1">
      <c r="A87" s="24" t="s">
        <v>71</v>
      </c>
      <c r="B87" s="90"/>
      <c r="C87" s="82"/>
    </row>
    <row r="88" spans="1:3" ht="12.75">
      <c r="A88" s="95" t="s">
        <v>48</v>
      </c>
      <c r="B88" s="96">
        <v>300</v>
      </c>
      <c r="C88" s="97">
        <v>495</v>
      </c>
    </row>
    <row r="89" spans="1:3" ht="13.5" thickBot="1">
      <c r="A89" s="94" t="s">
        <v>49</v>
      </c>
      <c r="B89" s="98">
        <v>400</v>
      </c>
      <c r="C89" s="99">
        <v>80</v>
      </c>
    </row>
    <row r="90" spans="1:3" ht="13.5" thickBot="1">
      <c r="A90" s="93" t="s">
        <v>1</v>
      </c>
      <c r="B90" s="34">
        <f>SUM(B88:B89)</f>
        <v>700</v>
      </c>
      <c r="C90" s="100">
        <f>SUM(C88:C89)</f>
        <v>575</v>
      </c>
    </row>
    <row r="91" spans="1:4" ht="12.75">
      <c r="A91" s="29"/>
      <c r="B91" s="33"/>
      <c r="C91" s="36"/>
      <c r="D91" s="37"/>
    </row>
    <row r="92" ht="13.5" thickBot="1">
      <c r="B92" s="22"/>
    </row>
    <row r="93" spans="1:3" ht="13.5" thickBot="1">
      <c r="A93" s="24" t="s">
        <v>72</v>
      </c>
      <c r="B93" s="90"/>
      <c r="C93" s="82"/>
    </row>
    <row r="94" spans="1:3" ht="13.5" thickBot="1">
      <c r="A94" s="23" t="s">
        <v>42</v>
      </c>
      <c r="B94" s="35">
        <v>1000</v>
      </c>
      <c r="C94" s="101">
        <v>844</v>
      </c>
    </row>
    <row r="95" spans="1:3" ht="13.5" thickBot="1">
      <c r="A95" s="32" t="s">
        <v>1</v>
      </c>
      <c r="B95" s="34">
        <f>SUM(B94)</f>
        <v>1000</v>
      </c>
      <c r="C95" s="28">
        <f>SUM(C94)</f>
        <v>844</v>
      </c>
    </row>
    <row r="97" ht="12.75">
      <c r="A97" s="1"/>
    </row>
    <row r="98" ht="13.5" thickBot="1"/>
    <row r="99" spans="1:3" ht="13.5" thickBot="1">
      <c r="A99" s="24" t="s">
        <v>21</v>
      </c>
      <c r="B99" s="90"/>
      <c r="C99" s="82"/>
    </row>
    <row r="100" spans="1:3" ht="13.5" thickBot="1">
      <c r="A100" s="87"/>
      <c r="B100" s="103">
        <v>1030</v>
      </c>
      <c r="C100" s="102"/>
    </row>
    <row r="101" spans="1:2" ht="12.75">
      <c r="A101" s="17"/>
      <c r="B101" s="18"/>
    </row>
    <row r="102" ht="13.5" thickBot="1">
      <c r="A102" s="1"/>
    </row>
    <row r="103" spans="1:3" ht="13.5" thickBot="1">
      <c r="A103" s="24" t="s">
        <v>73</v>
      </c>
      <c r="B103" s="90"/>
      <c r="C103" s="82"/>
    </row>
    <row r="104" spans="1:3" ht="12.75">
      <c r="A104" s="64" t="s">
        <v>74</v>
      </c>
      <c r="B104" s="106"/>
      <c r="C104" s="109">
        <v>80024</v>
      </c>
    </row>
    <row r="105" spans="1:3" ht="12.75">
      <c r="A105" s="107" t="s">
        <v>75</v>
      </c>
      <c r="B105" s="104"/>
      <c r="C105" s="110">
        <v>70428</v>
      </c>
    </row>
    <row r="106" spans="1:3" ht="12.75">
      <c r="A106" s="107" t="s">
        <v>20</v>
      </c>
      <c r="B106" s="16"/>
      <c r="C106" s="110">
        <v>3750</v>
      </c>
    </row>
    <row r="107" spans="1:3" ht="13.5" thickBot="1">
      <c r="A107" s="26" t="s">
        <v>76</v>
      </c>
      <c r="B107" s="108"/>
      <c r="C107" s="105" t="s">
        <v>78</v>
      </c>
    </row>
    <row r="115" ht="12.75">
      <c r="A115" s="57"/>
    </row>
  </sheetData>
  <printOptions/>
  <pageMargins left="0.21" right="0.79" top="1" bottom="1" header="0.4921259845" footer="0.4921259845"/>
  <pageSetup fitToWidth="6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balkova</dc:creator>
  <cp:keywords/>
  <dc:description/>
  <cp:lastModifiedBy>sevcik</cp:lastModifiedBy>
  <cp:lastPrinted>2007-09-04T10:57:10Z</cp:lastPrinted>
  <dcterms:created xsi:type="dcterms:W3CDTF">2006-09-18T13:55:26Z</dcterms:created>
  <dcterms:modified xsi:type="dcterms:W3CDTF">2007-09-13T11:02:53Z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